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060" tabRatio="500" activeTab="1"/>
  </bookViews>
  <sheets>
    <sheet name="Master Sheet" sheetId="1" r:id="rId1"/>
    <sheet name="By Stat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4" i="2"/>
  <c r="E54" i="2"/>
  <c r="D54" i="2"/>
  <c r="E30" i="2"/>
  <c r="D30" i="2"/>
  <c r="E52" i="2"/>
  <c r="D52" i="2"/>
  <c r="E28" i="2"/>
  <c r="D28" i="2"/>
  <c r="E24" i="2"/>
  <c r="D24" i="2"/>
  <c r="E7" i="2"/>
  <c r="D7" i="2"/>
  <c r="E51" i="2"/>
  <c r="D51" i="2"/>
  <c r="E21" i="2"/>
  <c r="D21" i="2"/>
  <c r="E34" i="2"/>
  <c r="D34" i="2"/>
  <c r="E29" i="2"/>
  <c r="D29" i="2"/>
  <c r="E31" i="2"/>
  <c r="D31" i="2"/>
  <c r="E17" i="2"/>
  <c r="D17" i="2"/>
  <c r="E43" i="2"/>
  <c r="D43" i="2"/>
  <c r="E23" i="2"/>
  <c r="D23" i="2"/>
  <c r="E41" i="2"/>
  <c r="D41" i="2"/>
  <c r="E36" i="2"/>
  <c r="D36" i="2"/>
  <c r="E47" i="2"/>
  <c r="D47" i="2"/>
  <c r="E14" i="2"/>
  <c r="D14" i="2"/>
  <c r="E8" i="2"/>
  <c r="D8" i="2"/>
  <c r="E18" i="2"/>
  <c r="D18" i="2"/>
  <c r="E25" i="2"/>
  <c r="D25" i="2"/>
  <c r="E35" i="2"/>
  <c r="D35" i="2"/>
  <c r="E6" i="2"/>
  <c r="D6" i="2"/>
  <c r="E33" i="2"/>
  <c r="D33" i="2"/>
  <c r="E39" i="2"/>
  <c r="D39" i="2"/>
  <c r="E38" i="2"/>
  <c r="D38" i="2"/>
  <c r="E44" i="2"/>
  <c r="D44" i="2"/>
  <c r="E20" i="2"/>
  <c r="D20" i="2"/>
  <c r="E48" i="2"/>
  <c r="D48" i="2"/>
  <c r="E22" i="2"/>
  <c r="D22" i="2"/>
  <c r="E5" i="2"/>
  <c r="D5" i="2"/>
  <c r="E12" i="2"/>
  <c r="D12" i="2"/>
  <c r="E53" i="2"/>
  <c r="D53" i="2"/>
  <c r="E42" i="2"/>
  <c r="D42" i="2"/>
  <c r="E40" i="2"/>
  <c r="D40" i="2"/>
  <c r="E32" i="2"/>
  <c r="D32" i="2"/>
  <c r="E49" i="2"/>
  <c r="D49" i="2"/>
  <c r="E26" i="2"/>
  <c r="D26" i="2"/>
  <c r="E45" i="2"/>
  <c r="D45" i="2"/>
  <c r="E11" i="2"/>
  <c r="D11" i="2"/>
  <c r="E16" i="2"/>
  <c r="D16" i="2"/>
  <c r="E10" i="2"/>
  <c r="D10" i="2"/>
  <c r="E4" i="2"/>
  <c r="D4" i="2"/>
  <c r="E15" i="2"/>
  <c r="D15" i="2"/>
  <c r="E27" i="2"/>
  <c r="D27" i="2"/>
  <c r="E19" i="2"/>
  <c r="D19" i="2"/>
  <c r="E9" i="2"/>
  <c r="D9" i="2"/>
  <c r="E37" i="2"/>
  <c r="D37" i="2"/>
  <c r="E13" i="2"/>
  <c r="D13" i="2"/>
  <c r="E46" i="2"/>
  <c r="D46" i="2"/>
  <c r="E50" i="2"/>
  <c r="D50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4" i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<sst xmlns="http://schemas.openxmlformats.org/spreadsheetml/2006/main" count="168" uniqueCount="110">
  <si>
    <r>
      <rPr>
        <sz val="11"/>
        <rFont val="Calibri"/>
      </rPr>
      <t>State</t>
    </r>
  </si>
  <si>
    <r>
      <rPr>
        <sz val="11"/>
        <rFont val="Calibri"/>
      </rPr>
      <t>Gender</t>
    </r>
  </si>
  <si>
    <r>
      <rPr>
        <sz val="11"/>
        <rFont val="Calibri"/>
      </rPr>
      <t>Gender Difference</t>
    </r>
  </si>
  <si>
    <r>
      <rPr>
        <sz val="11"/>
        <rFont val="Calibri"/>
      </rPr>
      <t>Earnings Ratio</t>
    </r>
  </si>
  <si>
    <r>
      <rPr>
        <sz val="11"/>
        <rFont val="Calibri"/>
      </rPr>
      <t>State Rank</t>
    </r>
  </si>
  <si>
    <r>
      <rPr>
        <sz val="11"/>
        <rFont val="Calibri"/>
      </rPr>
      <t>Men</t>
    </r>
  </si>
  <si>
    <r>
      <rPr>
        <sz val="11"/>
        <rFont val="Calibri"/>
      </rPr>
      <t>Women</t>
    </r>
  </si>
  <si>
    <r>
      <rPr>
        <sz val="11"/>
        <rFont val="Calibri"/>
      </rPr>
      <t>Alabama</t>
    </r>
  </si>
  <si>
    <r>
      <rPr>
        <sz val="11"/>
        <rFont val="Calibri"/>
      </rPr>
      <t>Alaska</t>
    </r>
  </si>
  <si>
    <r>
      <rPr>
        <sz val="11"/>
        <rFont val="Calibri"/>
      </rPr>
      <t>Arizona</t>
    </r>
  </si>
  <si>
    <r>
      <rPr>
        <sz val="11"/>
        <rFont val="Calibri"/>
      </rPr>
      <t>Arkansas</t>
    </r>
  </si>
  <si>
    <r>
      <rPr>
        <sz val="11"/>
        <rFont val="Calibri"/>
      </rPr>
      <t>California</t>
    </r>
  </si>
  <si>
    <r>
      <rPr>
        <sz val="11"/>
        <rFont val="Calibri"/>
      </rPr>
      <t>Colorado</t>
    </r>
  </si>
  <si>
    <r>
      <rPr>
        <sz val="11"/>
        <rFont val="Calibri"/>
      </rPr>
      <t>Connecticut</t>
    </r>
  </si>
  <si>
    <r>
      <rPr>
        <sz val="11"/>
        <rFont val="Calibri"/>
      </rPr>
      <t>Delaware</t>
    </r>
  </si>
  <si>
    <r>
      <rPr>
        <sz val="11"/>
        <rFont val="Calibri"/>
      </rPr>
      <t>District of Columbia</t>
    </r>
  </si>
  <si>
    <r>
      <rPr>
        <sz val="11"/>
        <rFont val="Calibri"/>
      </rPr>
      <t>Florida</t>
    </r>
  </si>
  <si>
    <r>
      <rPr>
        <sz val="11"/>
        <rFont val="Calibri"/>
      </rPr>
      <t>Georgia</t>
    </r>
  </si>
  <si>
    <r>
      <rPr>
        <sz val="11"/>
        <rFont val="Calibri"/>
      </rPr>
      <t>Hawaii</t>
    </r>
  </si>
  <si>
    <r>
      <rPr>
        <sz val="11"/>
        <rFont val="Calibri"/>
      </rPr>
      <t>Idaho</t>
    </r>
  </si>
  <si>
    <r>
      <rPr>
        <sz val="11"/>
        <rFont val="Calibri"/>
      </rPr>
      <t>Illinois</t>
    </r>
  </si>
  <si>
    <r>
      <rPr>
        <sz val="11"/>
        <rFont val="Calibri"/>
      </rPr>
      <t>Indiana</t>
    </r>
  </si>
  <si>
    <r>
      <rPr>
        <sz val="11"/>
        <rFont val="Calibri"/>
      </rPr>
      <t>Iowa</t>
    </r>
  </si>
  <si>
    <r>
      <rPr>
        <sz val="11"/>
        <rFont val="Calibri"/>
      </rPr>
      <t>Kansas</t>
    </r>
  </si>
  <si>
    <r>
      <rPr>
        <sz val="11"/>
        <rFont val="Calibri"/>
      </rPr>
      <t>Kentucky</t>
    </r>
  </si>
  <si>
    <r>
      <rPr>
        <sz val="11"/>
        <rFont val="Calibri"/>
      </rPr>
      <t>Louisiana</t>
    </r>
  </si>
  <si>
    <r>
      <rPr>
        <sz val="11"/>
        <rFont val="Calibri"/>
      </rPr>
      <t>Maine</t>
    </r>
  </si>
  <si>
    <r>
      <rPr>
        <sz val="11"/>
        <rFont val="Calibri"/>
      </rPr>
      <t>Maryland</t>
    </r>
  </si>
  <si>
    <r>
      <rPr>
        <sz val="11"/>
        <rFont val="Calibri"/>
      </rPr>
      <t>Massachusetts</t>
    </r>
  </si>
  <si>
    <r>
      <rPr>
        <sz val="11"/>
        <rFont val="Calibri"/>
      </rPr>
      <t>Michigan</t>
    </r>
  </si>
  <si>
    <r>
      <rPr>
        <sz val="11"/>
        <rFont val="Calibri"/>
      </rPr>
      <t>Minnesota</t>
    </r>
  </si>
  <si>
    <r>
      <rPr>
        <sz val="11"/>
        <rFont val="Calibri"/>
      </rPr>
      <t>Mississippi</t>
    </r>
  </si>
  <si>
    <r>
      <rPr>
        <sz val="11"/>
        <rFont val="Calibri"/>
      </rPr>
      <t>Missouri</t>
    </r>
  </si>
  <si>
    <r>
      <rPr>
        <sz val="11"/>
        <rFont val="Calibri"/>
      </rPr>
      <t>Montana</t>
    </r>
  </si>
  <si>
    <r>
      <rPr>
        <sz val="11"/>
        <rFont val="Calibri"/>
      </rPr>
      <t>Nebraska</t>
    </r>
  </si>
  <si>
    <r>
      <rPr>
        <sz val="11"/>
        <rFont val="Calibri"/>
      </rPr>
      <t>Nevada</t>
    </r>
  </si>
  <si>
    <r>
      <rPr>
        <sz val="11"/>
        <rFont val="Calibri"/>
      </rPr>
      <t>New Hampshire</t>
    </r>
  </si>
  <si>
    <r>
      <rPr>
        <sz val="11"/>
        <rFont val="Calibri"/>
      </rPr>
      <t>New Jesey</t>
    </r>
  </si>
  <si>
    <r>
      <rPr>
        <sz val="11"/>
        <rFont val="Calibri"/>
      </rPr>
      <t>New Mexico</t>
    </r>
  </si>
  <si>
    <r>
      <rPr>
        <sz val="11"/>
        <rFont val="Calibri"/>
      </rPr>
      <t>New York</t>
    </r>
  </si>
  <si>
    <r>
      <rPr>
        <sz val="11"/>
        <rFont val="Calibri"/>
      </rPr>
      <t>North Carolina</t>
    </r>
  </si>
  <si>
    <r>
      <rPr>
        <sz val="11"/>
        <rFont val="Calibri"/>
      </rPr>
      <t>North Dakota</t>
    </r>
  </si>
  <si>
    <r>
      <rPr>
        <sz val="11"/>
        <rFont val="Calibri"/>
      </rPr>
      <t>Ohio</t>
    </r>
  </si>
  <si>
    <r>
      <rPr>
        <sz val="11"/>
        <rFont val="Calibri"/>
      </rPr>
      <t>Oklahoma</t>
    </r>
  </si>
  <si>
    <r>
      <rPr>
        <sz val="11"/>
        <rFont val="Calibri"/>
      </rPr>
      <t>Oregon</t>
    </r>
  </si>
  <si>
    <r>
      <rPr>
        <sz val="11"/>
        <rFont val="Calibri"/>
      </rPr>
      <t>Pennsylvania</t>
    </r>
  </si>
  <si>
    <r>
      <rPr>
        <sz val="11"/>
        <rFont val="Calibri"/>
      </rPr>
      <t>Rhode Island</t>
    </r>
  </si>
  <si>
    <r>
      <rPr>
        <sz val="11"/>
        <rFont val="Calibri"/>
      </rPr>
      <t>South Carolina</t>
    </r>
  </si>
  <si>
    <r>
      <rPr>
        <sz val="11"/>
        <rFont val="Calibri"/>
      </rPr>
      <t>South Dakota</t>
    </r>
  </si>
  <si>
    <r>
      <rPr>
        <sz val="11"/>
        <rFont val="Calibri"/>
      </rPr>
      <t>Tennessee</t>
    </r>
  </si>
  <si>
    <r>
      <rPr>
        <sz val="11"/>
        <rFont val="Calibri"/>
      </rPr>
      <t>Texas</t>
    </r>
  </si>
  <si>
    <r>
      <rPr>
        <sz val="11"/>
        <rFont val="Calibri"/>
      </rPr>
      <t>Utah</t>
    </r>
  </si>
  <si>
    <r>
      <rPr>
        <sz val="11"/>
        <rFont val="Calibri"/>
      </rPr>
      <t>Vermont</t>
    </r>
  </si>
  <si>
    <r>
      <rPr>
        <sz val="11"/>
        <rFont val="Calibri"/>
      </rPr>
      <t>Virginia</t>
    </r>
  </si>
  <si>
    <r>
      <rPr>
        <sz val="11"/>
        <rFont val="Calibri"/>
      </rPr>
      <t>Washington</t>
    </r>
  </si>
  <si>
    <r>
      <rPr>
        <sz val="11"/>
        <rFont val="Calibri"/>
      </rPr>
      <t>West Virginia</t>
    </r>
  </si>
  <si>
    <r>
      <rPr>
        <sz val="11"/>
        <rFont val="Calibri"/>
      </rPr>
      <t>Wisconsin</t>
    </r>
  </si>
  <si>
    <r>
      <rPr>
        <sz val="11"/>
        <rFont val="Calibri"/>
      </rPr>
      <t>Wyoming</t>
    </r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</si>
  <si>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</si>
  <si>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</si>
  <si>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</si>
  <si>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</si>
  <si>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</si>
  <si>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</si>
  <si>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</si>
  <si>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</si>
  <si>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</si>
  <si>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</si>
  <si>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</si>
  <si>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</si>
  <si>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</si>
  <si>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</si>
  <si>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</si>
  <si>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</si>
  <si>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</si>
  <si>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</si>
  <si>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</si>
  <si>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</si>
  <si>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</si>
  <si>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</si>
  <si>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</si>
  <si>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</si>
  <si>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</si>
  <si>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</si>
  <si>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</si>
  <si>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</si>
  <si>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</si>
  <si>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</si>
  <si>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</si>
  <si>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</si>
  <si>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</si>
  <si>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</si>
  <si>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</si>
  <si>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</si>
  <si>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</si>
  <si>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</si>
  <si>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</si>
  <si>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</si>
  <si>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</si>
  <si>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</si>
  <si>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</si>
  <si>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</si>
  <si>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</si>
  <si>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</si>
  <si>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</si>
  <si>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</si>
  <si>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</si>
  <si>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</si>
  <si>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</si>
  <si>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state ranking of the differnece between men and womens median annual 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</si>
</sst>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</font>
    <font>
      <sz val="12"/>
      <color indexed="206"/>
      <name val="Calibri"/>
      <family val="2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/>
    <xf numFmtId="0" fontId="0" fillId="0" borderId="6" xfId="0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0" xfId="0" applyFont="1"/>
    <xf numFmtId="0" fontId="1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19" sqref="F19"/>
    </sheetView>
  </sheetViews>
  <sheetFormatPr baseColWidth="10" defaultRowHeight="15" x14ac:dyDescent="0"/>
  <cols>
    <col min="6" max="6" width="11.6640625" customWidth="1"/>
  </cols>
  <sheetData>
    <row r="1" spans="1:7">
      <c r="A1" s="8" t="s">
        <v>0</v>
      </c>
      <c r="B1" s="10" t="s">
        <v>1</v>
      </c>
      <c r="C1" s="11"/>
      <c r="D1" s="8" t="s">
        <v>2</v>
      </c>
      <c r="E1" s="8" t="s">
        <v>3</v>
      </c>
      <c r="F1" s="8" t="s">
        <v>4</v>
      </c>
    </row>
    <row r="2" spans="1:7">
      <c r="A2" s="9"/>
      <c r="B2" s="1" t="s">
        <v>5</v>
      </c>
      <c r="C2" s="1" t="s">
        <v>6</v>
      </c>
      <c r="D2" s="9"/>
      <c r="E2" s="9"/>
      <c r="F2" s="9"/>
    </row>
    <row r="3" spans="1:7">
      <c r="A3" s="1" t="s">
        <v>7</v>
      </c>
      <c r="B3" s="2">
        <v>44567</v>
      </c>
      <c r="C3" s="2">
        <v>31674</v>
      </c>
      <c r="D3" s="4">
        <f>B3-C3</f>
        <v>12893</v>
      </c>
      <c r="E3" s="7" t="str">
        <f>SUBSTITUTE(TEXT(B3/C3,"?/?"),"/",":")</f>
        <v>7:5</v>
      </c>
      <c r="F3" s="3"/>
    </row>
    <row r="4" spans="1:7">
      <c r="A4" s="1" t="s">
        <v>8</v>
      </c>
      <c r="B4" s="2">
        <v>57068</v>
      </c>
      <c r="C4" s="2">
        <v>42345</v>
      </c>
      <c r="D4" s="4">
        <f t="shared" ref="D4:D53" si="0">B4-C4</f>
        <v>14723</v>
      </c>
      <c r="E4" s="7" t="str">
        <f t="shared" ref="E4:E53" si="1">SUBSTITUTE(TEXT(B4/C4,"?/?"),"/",":")</f>
        <v>4:3</v>
      </c>
      <c r="F4" s="4"/>
      <c r="G4" s="5"/>
    </row>
    <row r="5" spans="1:7">
      <c r="A5" s="1" t="s">
        <v>9</v>
      </c>
      <c r="B5" s="2">
        <v>43618</v>
      </c>
      <c r="C5" s="2">
        <v>35974</v>
      </c>
      <c r="D5" s="4">
        <f t="shared" si="0"/>
        <v>7644</v>
      </c>
      <c r="E5" s="7" t="str">
        <f t="shared" si="1"/>
        <v>6:5</v>
      </c>
      <c r="F5" s="4"/>
      <c r="G5" s="5"/>
    </row>
    <row r="6" spans="1:7">
      <c r="A6" s="1" t="s">
        <v>10</v>
      </c>
      <c r="B6" s="2">
        <v>40153</v>
      </c>
      <c r="C6" s="2">
        <v>30843</v>
      </c>
      <c r="D6" s="4">
        <f t="shared" si="0"/>
        <v>9310</v>
      </c>
      <c r="E6" s="7" t="str">
        <f t="shared" si="1"/>
        <v>4:3</v>
      </c>
      <c r="F6" s="3"/>
      <c r="G6" s="5"/>
    </row>
    <row r="7" spans="1:7">
      <c r="A7" s="1" t="s">
        <v>11</v>
      </c>
      <c r="B7" s="2">
        <v>50139</v>
      </c>
      <c r="C7" s="2">
        <v>41956</v>
      </c>
      <c r="D7" s="4">
        <f t="shared" si="0"/>
        <v>8183</v>
      </c>
      <c r="E7" s="7" t="str">
        <f t="shared" si="1"/>
        <v>6:5</v>
      </c>
      <c r="F7" s="3"/>
      <c r="G7" s="5"/>
    </row>
    <row r="8" spans="1:7">
      <c r="A8" s="1" t="s">
        <v>12</v>
      </c>
      <c r="B8" s="2">
        <v>50509</v>
      </c>
      <c r="C8" s="2">
        <v>40402</v>
      </c>
      <c r="D8" s="4">
        <f t="shared" si="0"/>
        <v>10107</v>
      </c>
      <c r="E8" s="7" t="str">
        <f t="shared" si="1"/>
        <v>5:4</v>
      </c>
      <c r="F8" s="3"/>
      <c r="G8" s="5"/>
    </row>
    <row r="9" spans="1:7">
      <c r="A9" s="1" t="s">
        <v>13</v>
      </c>
      <c r="B9" s="2">
        <v>61097</v>
      </c>
      <c r="C9" s="2">
        <v>47900</v>
      </c>
      <c r="D9" s="4">
        <f t="shared" si="0"/>
        <v>13197</v>
      </c>
      <c r="E9" s="7" t="str">
        <f t="shared" si="1"/>
        <v>9:7</v>
      </c>
      <c r="F9" s="3"/>
      <c r="G9" s="5"/>
    </row>
    <row r="10" spans="1:7">
      <c r="A10" s="1" t="s">
        <v>14</v>
      </c>
      <c r="B10" s="2">
        <v>50689</v>
      </c>
      <c r="C10" s="2">
        <v>41120</v>
      </c>
      <c r="D10" s="4">
        <f t="shared" si="0"/>
        <v>9569</v>
      </c>
      <c r="E10" s="7" t="str">
        <f t="shared" si="1"/>
        <v>5:4</v>
      </c>
      <c r="F10" s="3"/>
      <c r="G10" s="5"/>
    </row>
    <row r="11" spans="1:7" ht="28">
      <c r="A11" s="1" t="s">
        <v>15</v>
      </c>
      <c r="B11" s="2">
        <v>66754</v>
      </c>
      <c r="C11" s="2">
        <v>60116</v>
      </c>
      <c r="D11" s="4">
        <f t="shared" si="0"/>
        <v>6638</v>
      </c>
      <c r="E11" s="7" t="str">
        <f t="shared" si="1"/>
        <v>10:9</v>
      </c>
      <c r="F11" s="3"/>
    </row>
    <row r="12" spans="1:7">
      <c r="A12" s="1" t="s">
        <v>16</v>
      </c>
      <c r="B12" s="2">
        <v>40889</v>
      </c>
      <c r="C12" s="2">
        <v>34202</v>
      </c>
      <c r="D12" s="4">
        <f t="shared" si="0"/>
        <v>6687</v>
      </c>
      <c r="E12" s="7" t="str">
        <f t="shared" si="1"/>
        <v>6:5</v>
      </c>
      <c r="F12" s="3"/>
    </row>
    <row r="13" spans="1:7">
      <c r="A13" s="1" t="s">
        <v>17</v>
      </c>
      <c r="B13" s="2">
        <v>43707</v>
      </c>
      <c r="C13" s="2">
        <v>35421</v>
      </c>
      <c r="D13" s="4">
        <f t="shared" si="0"/>
        <v>8286</v>
      </c>
      <c r="E13" s="7" t="str">
        <f t="shared" si="1"/>
        <v>5:4</v>
      </c>
      <c r="F13" s="3"/>
    </row>
    <row r="14" spans="1:7">
      <c r="A14" s="1" t="s">
        <v>18</v>
      </c>
      <c r="B14" s="2">
        <v>45748</v>
      </c>
      <c r="C14" s="2">
        <v>38040</v>
      </c>
      <c r="D14" s="4">
        <f t="shared" si="0"/>
        <v>7708</v>
      </c>
      <c r="E14" s="7" t="str">
        <f t="shared" si="1"/>
        <v>6:5</v>
      </c>
      <c r="F14" s="3"/>
    </row>
    <row r="15" spans="1:7">
      <c r="A15" s="1" t="s">
        <v>19</v>
      </c>
      <c r="B15" s="2">
        <v>41664</v>
      </c>
      <c r="C15" s="2">
        <v>31296</v>
      </c>
      <c r="D15" s="4">
        <f t="shared" si="0"/>
        <v>10368</v>
      </c>
      <c r="E15" s="7" t="str">
        <f t="shared" si="1"/>
        <v>4:3</v>
      </c>
      <c r="F15" s="3"/>
    </row>
    <row r="16" spans="1:7">
      <c r="A16" s="1" t="s">
        <v>20</v>
      </c>
      <c r="B16" s="2">
        <v>51262</v>
      </c>
      <c r="C16" s="2">
        <v>40309</v>
      </c>
      <c r="D16" s="4">
        <f t="shared" si="0"/>
        <v>10953</v>
      </c>
      <c r="E16" s="7" t="str">
        <f t="shared" si="1"/>
        <v>5:4</v>
      </c>
      <c r="F16" s="3"/>
    </row>
    <row r="17" spans="1:6">
      <c r="A17" s="1" t="s">
        <v>21</v>
      </c>
      <c r="B17" s="2">
        <v>45620</v>
      </c>
      <c r="C17" s="2">
        <v>33419</v>
      </c>
      <c r="D17" s="4">
        <f t="shared" si="0"/>
        <v>12201</v>
      </c>
      <c r="E17" s="7" t="str">
        <f t="shared" si="1"/>
        <v>11:8</v>
      </c>
      <c r="F17" s="3"/>
    </row>
    <row r="18" spans="1:6">
      <c r="A18" s="1" t="s">
        <v>22</v>
      </c>
      <c r="B18" s="2">
        <v>45305</v>
      </c>
      <c r="C18" s="2">
        <v>35106</v>
      </c>
      <c r="D18" s="4">
        <f t="shared" si="0"/>
        <v>10199</v>
      </c>
      <c r="E18" s="7" t="str">
        <f t="shared" si="1"/>
        <v>9:7</v>
      </c>
      <c r="F18" s="3"/>
    </row>
    <row r="19" spans="1:6">
      <c r="A19" s="1" t="s">
        <v>23</v>
      </c>
      <c r="B19" s="2">
        <v>44765</v>
      </c>
      <c r="C19" s="2">
        <v>34131</v>
      </c>
      <c r="D19" s="4">
        <f t="shared" si="0"/>
        <v>10634</v>
      </c>
      <c r="E19" s="7" t="str">
        <f t="shared" si="1"/>
        <v>4:3</v>
      </c>
      <c r="F19" s="3"/>
    </row>
    <row r="20" spans="1:6">
      <c r="A20" s="1" t="s">
        <v>24</v>
      </c>
      <c r="B20" s="2">
        <v>42321</v>
      </c>
      <c r="C20" s="2">
        <v>32157</v>
      </c>
      <c r="D20" s="4">
        <f t="shared" si="0"/>
        <v>10164</v>
      </c>
      <c r="E20" s="7" t="str">
        <f t="shared" si="1"/>
        <v>4:3</v>
      </c>
      <c r="F20" s="3"/>
    </row>
    <row r="21" spans="1:6">
      <c r="A21" s="1" t="s">
        <v>25</v>
      </c>
      <c r="B21" s="2">
        <v>47249</v>
      </c>
      <c r="C21" s="2">
        <v>31586</v>
      </c>
      <c r="D21" s="4">
        <f t="shared" si="0"/>
        <v>15663</v>
      </c>
      <c r="E21" s="7" t="str">
        <f t="shared" si="1"/>
        <v>3:2</v>
      </c>
      <c r="F21" s="3"/>
    </row>
    <row r="22" spans="1:6">
      <c r="A22" s="1" t="s">
        <v>26</v>
      </c>
      <c r="B22" s="2">
        <v>42280</v>
      </c>
      <c r="C22" s="2">
        <v>35057</v>
      </c>
      <c r="D22" s="4">
        <f t="shared" si="0"/>
        <v>7223</v>
      </c>
      <c r="E22" s="7" t="str">
        <f t="shared" si="1"/>
        <v>6:5</v>
      </c>
      <c r="F22" s="3"/>
    </row>
    <row r="23" spans="1:6">
      <c r="A23" s="1" t="s">
        <v>27</v>
      </c>
      <c r="B23" s="2">
        <v>57447</v>
      </c>
      <c r="C23" s="2">
        <v>49000</v>
      </c>
      <c r="D23" s="4">
        <f t="shared" si="0"/>
        <v>8447</v>
      </c>
      <c r="E23" s="7" t="str">
        <f t="shared" si="1"/>
        <v>7:6</v>
      </c>
      <c r="F23" s="3"/>
    </row>
    <row r="24" spans="1:6" ht="28">
      <c r="A24" s="1" t="s">
        <v>28</v>
      </c>
      <c r="B24" s="2">
        <v>60243</v>
      </c>
      <c r="C24" s="2">
        <v>47651</v>
      </c>
      <c r="D24" s="4">
        <f t="shared" si="0"/>
        <v>12592</v>
      </c>
      <c r="E24" s="7" t="str">
        <f t="shared" si="1"/>
        <v>5:4</v>
      </c>
      <c r="F24" s="3"/>
    </row>
    <row r="25" spans="1:6">
      <c r="A25" s="1" t="s">
        <v>29</v>
      </c>
      <c r="B25" s="2">
        <v>49897</v>
      </c>
      <c r="C25" s="2">
        <v>36772</v>
      </c>
      <c r="D25" s="4">
        <f t="shared" si="0"/>
        <v>13125</v>
      </c>
      <c r="E25" s="7" t="str">
        <f t="shared" si="1"/>
        <v>4:3</v>
      </c>
      <c r="F25" s="3"/>
    </row>
    <row r="26" spans="1:6">
      <c r="A26" s="1" t="s">
        <v>30</v>
      </c>
      <c r="B26" s="2">
        <v>50885</v>
      </c>
      <c r="C26" s="2">
        <v>40595</v>
      </c>
      <c r="D26" s="4">
        <f t="shared" si="0"/>
        <v>10290</v>
      </c>
      <c r="E26" s="7" t="str">
        <f t="shared" si="1"/>
        <v>5:4</v>
      </c>
      <c r="F26" s="3"/>
    </row>
    <row r="27" spans="1:6">
      <c r="A27" s="1" t="s">
        <v>31</v>
      </c>
      <c r="B27" s="2">
        <v>40081</v>
      </c>
      <c r="C27" s="2">
        <v>30287</v>
      </c>
      <c r="D27" s="4">
        <f t="shared" si="0"/>
        <v>9794</v>
      </c>
      <c r="E27" s="7" t="str">
        <f t="shared" si="1"/>
        <v>4:3</v>
      </c>
      <c r="F27" s="3"/>
    </row>
    <row r="28" spans="1:6">
      <c r="A28" s="1" t="s">
        <v>32</v>
      </c>
      <c r="B28" s="2">
        <v>42974</v>
      </c>
      <c r="C28" s="2">
        <v>32868</v>
      </c>
      <c r="D28" s="4">
        <f t="shared" si="0"/>
        <v>10106</v>
      </c>
      <c r="E28" s="7" t="str">
        <f t="shared" si="1"/>
        <v>4:3</v>
      </c>
      <c r="F28" s="3"/>
    </row>
    <row r="29" spans="1:6">
      <c r="A29" s="1" t="s">
        <v>33</v>
      </c>
      <c r="B29" s="2">
        <v>41656</v>
      </c>
      <c r="C29" s="2">
        <v>31775</v>
      </c>
      <c r="D29" s="4">
        <f t="shared" si="0"/>
        <v>9881</v>
      </c>
      <c r="E29" s="7" t="str">
        <f t="shared" si="1"/>
        <v>4:3</v>
      </c>
      <c r="F29" s="3"/>
    </row>
    <row r="30" spans="1:6">
      <c r="A30" s="1" t="s">
        <v>34</v>
      </c>
      <c r="B30" s="2">
        <v>42878</v>
      </c>
      <c r="C30" s="2">
        <v>33218</v>
      </c>
      <c r="D30" s="4">
        <f t="shared" si="0"/>
        <v>9660</v>
      </c>
      <c r="E30" s="7" t="str">
        <f t="shared" si="1"/>
        <v>9:7</v>
      </c>
      <c r="F30" s="3"/>
    </row>
    <row r="31" spans="1:6">
      <c r="A31" s="1" t="s">
        <v>35</v>
      </c>
      <c r="B31" s="2">
        <v>42137</v>
      </c>
      <c r="C31" s="2">
        <v>35941</v>
      </c>
      <c r="D31" s="4">
        <f t="shared" si="0"/>
        <v>6196</v>
      </c>
      <c r="E31" s="7" t="str">
        <f t="shared" si="1"/>
        <v>7:6</v>
      </c>
      <c r="F31" s="3"/>
    </row>
    <row r="32" spans="1:6" ht="28">
      <c r="A32" s="1" t="s">
        <v>36</v>
      </c>
      <c r="B32" s="2">
        <v>54136</v>
      </c>
      <c r="C32" s="2">
        <v>41774</v>
      </c>
      <c r="D32" s="4">
        <f t="shared" si="0"/>
        <v>12362</v>
      </c>
      <c r="E32" s="7" t="str">
        <f t="shared" si="1"/>
        <v>9:7</v>
      </c>
      <c r="F32" s="3"/>
    </row>
    <row r="33" spans="1:6">
      <c r="A33" s="1" t="s">
        <v>37</v>
      </c>
      <c r="B33" s="2">
        <v>60878</v>
      </c>
      <c r="C33" s="2">
        <v>47878</v>
      </c>
      <c r="D33" s="4">
        <f t="shared" si="0"/>
        <v>13000</v>
      </c>
      <c r="E33" s="7" t="str">
        <f t="shared" si="1"/>
        <v>5:4</v>
      </c>
      <c r="F33" s="3"/>
    </row>
    <row r="34" spans="1:6">
      <c r="A34" s="1" t="s">
        <v>38</v>
      </c>
      <c r="B34" s="2">
        <v>41211</v>
      </c>
      <c r="C34" s="2">
        <v>33074</v>
      </c>
      <c r="D34" s="4">
        <f t="shared" si="0"/>
        <v>8137</v>
      </c>
      <c r="E34" s="7" t="str">
        <f t="shared" si="1"/>
        <v>5:4</v>
      </c>
      <c r="F34" s="3"/>
    </row>
    <row r="35" spans="1:6">
      <c r="A35" s="1" t="s">
        <v>39</v>
      </c>
      <c r="B35" s="2">
        <v>51274</v>
      </c>
      <c r="C35" s="2">
        <v>43000</v>
      </c>
      <c r="D35" s="4">
        <f t="shared" si="0"/>
        <v>8274</v>
      </c>
      <c r="E35" s="7" t="str">
        <f t="shared" si="1"/>
        <v>6:5</v>
      </c>
      <c r="F35" s="3"/>
    </row>
    <row r="36" spans="1:6" ht="28">
      <c r="A36" s="1" t="s">
        <v>40</v>
      </c>
      <c r="B36" s="2">
        <v>41859</v>
      </c>
      <c r="C36" s="2">
        <v>34421</v>
      </c>
      <c r="D36" s="4">
        <f t="shared" si="0"/>
        <v>7438</v>
      </c>
      <c r="E36" s="7" t="str">
        <f t="shared" si="1"/>
        <v>11:9</v>
      </c>
      <c r="F36" s="3"/>
    </row>
    <row r="37" spans="1:6" ht="28">
      <c r="A37" s="1" t="s">
        <v>41</v>
      </c>
      <c r="B37" s="2">
        <v>45888</v>
      </c>
      <c r="C37" s="2">
        <v>33877</v>
      </c>
      <c r="D37" s="4">
        <f t="shared" si="0"/>
        <v>12011</v>
      </c>
      <c r="E37" s="7" t="str">
        <f t="shared" si="1"/>
        <v>4:3</v>
      </c>
      <c r="F37" s="3"/>
    </row>
    <row r="38" spans="1:6">
      <c r="A38" s="1" t="s">
        <v>42</v>
      </c>
      <c r="B38" s="2">
        <v>46789</v>
      </c>
      <c r="C38" s="2">
        <v>35984</v>
      </c>
      <c r="D38" s="4">
        <f t="shared" si="0"/>
        <v>10805</v>
      </c>
      <c r="E38" s="7" t="str">
        <f t="shared" si="1"/>
        <v>4:3</v>
      </c>
      <c r="F38" s="3"/>
    </row>
    <row r="39" spans="1:6">
      <c r="A39" s="1" t="s">
        <v>43</v>
      </c>
      <c r="B39" s="2">
        <v>41415</v>
      </c>
      <c r="C39" s="2">
        <v>31543</v>
      </c>
      <c r="D39" s="4">
        <f t="shared" si="0"/>
        <v>9872</v>
      </c>
      <c r="E39" s="7" t="str">
        <f t="shared" si="1"/>
        <v>4:3</v>
      </c>
      <c r="F39" s="3"/>
    </row>
    <row r="40" spans="1:6">
      <c r="A40" s="1" t="s">
        <v>44</v>
      </c>
      <c r="B40" s="2">
        <v>47402</v>
      </c>
      <c r="C40" s="2">
        <v>37381</v>
      </c>
      <c r="D40" s="4">
        <f t="shared" si="0"/>
        <v>10021</v>
      </c>
      <c r="E40" s="7" t="str">
        <f t="shared" si="1"/>
        <v>5:4</v>
      </c>
      <c r="F40" s="3"/>
    </row>
    <row r="41" spans="1:6" ht="28">
      <c r="A41" s="1" t="s">
        <v>45</v>
      </c>
      <c r="B41" s="2">
        <v>49330</v>
      </c>
      <c r="C41" s="2">
        <v>37414</v>
      </c>
      <c r="D41" s="4">
        <f t="shared" si="0"/>
        <v>11916</v>
      </c>
      <c r="E41" s="7" t="str">
        <f t="shared" si="1"/>
        <v>4:3</v>
      </c>
      <c r="F41" s="3"/>
    </row>
    <row r="42" spans="1:6">
      <c r="A42" s="1" t="s">
        <v>46</v>
      </c>
      <c r="B42" s="2">
        <v>50975</v>
      </c>
      <c r="C42" s="2">
        <v>41074</v>
      </c>
      <c r="D42" s="4">
        <f t="shared" si="0"/>
        <v>9901</v>
      </c>
      <c r="E42" s="7" t="str">
        <f t="shared" si="1"/>
        <v>5:4</v>
      </c>
      <c r="F42" s="3"/>
    </row>
    <row r="43" spans="1:6" ht="28">
      <c r="A43" s="1" t="s">
        <v>47</v>
      </c>
      <c r="B43" s="2">
        <v>41740</v>
      </c>
      <c r="C43" s="2">
        <v>32402</v>
      </c>
      <c r="D43" s="4">
        <f t="shared" si="0"/>
        <v>9338</v>
      </c>
      <c r="E43" s="7" t="str">
        <f t="shared" si="1"/>
        <v>9:7</v>
      </c>
      <c r="F43" s="3"/>
    </row>
    <row r="44" spans="1:6" ht="28">
      <c r="A44" s="1" t="s">
        <v>48</v>
      </c>
      <c r="B44" s="2">
        <v>40721</v>
      </c>
      <c r="C44" s="2">
        <v>31792</v>
      </c>
      <c r="D44" s="4">
        <f t="shared" si="0"/>
        <v>8929</v>
      </c>
      <c r="E44" s="7" t="str">
        <f t="shared" si="1"/>
        <v>9:7</v>
      </c>
      <c r="F44" s="3"/>
    </row>
    <row r="45" spans="1:6">
      <c r="A45" s="1" t="s">
        <v>49</v>
      </c>
      <c r="B45" s="2">
        <v>41828</v>
      </c>
      <c r="C45" s="2">
        <v>32398</v>
      </c>
      <c r="D45" s="4">
        <f t="shared" si="0"/>
        <v>9430</v>
      </c>
      <c r="E45" s="7" t="str">
        <f t="shared" si="1"/>
        <v>9:7</v>
      </c>
      <c r="F45" s="3"/>
    </row>
    <row r="46" spans="1:6">
      <c r="A46" s="1" t="s">
        <v>50</v>
      </c>
      <c r="B46" s="2">
        <v>44802</v>
      </c>
      <c r="C46" s="2">
        <v>35453</v>
      </c>
      <c r="D46" s="4">
        <f t="shared" si="0"/>
        <v>9349</v>
      </c>
      <c r="E46" s="7" t="str">
        <f t="shared" si="1"/>
        <v>5:4</v>
      </c>
      <c r="F46" s="3"/>
    </row>
    <row r="47" spans="1:6">
      <c r="A47" s="1" t="s">
        <v>51</v>
      </c>
      <c r="B47" s="2">
        <v>48540</v>
      </c>
      <c r="C47" s="2">
        <v>34062</v>
      </c>
      <c r="D47" s="4">
        <f t="shared" si="0"/>
        <v>14478</v>
      </c>
      <c r="E47" s="7" t="str">
        <f t="shared" si="1"/>
        <v>10:7</v>
      </c>
      <c r="F47" s="3"/>
    </row>
    <row r="48" spans="1:6">
      <c r="A48" s="1" t="s">
        <v>52</v>
      </c>
      <c r="B48" s="2">
        <v>44776</v>
      </c>
      <c r="C48" s="2">
        <v>38017</v>
      </c>
      <c r="D48" s="4">
        <f t="shared" si="0"/>
        <v>6759</v>
      </c>
      <c r="E48" s="7" t="str">
        <f t="shared" si="1"/>
        <v>7:6</v>
      </c>
      <c r="F48" s="3"/>
    </row>
    <row r="49" spans="1:6">
      <c r="A49" s="1" t="s">
        <v>53</v>
      </c>
      <c r="B49" s="2">
        <v>52125</v>
      </c>
      <c r="C49" s="2">
        <v>41104</v>
      </c>
      <c r="D49" s="4">
        <f t="shared" si="0"/>
        <v>11021</v>
      </c>
      <c r="E49" s="7" t="str">
        <f t="shared" si="1"/>
        <v>5:4</v>
      </c>
      <c r="F49" s="3"/>
    </row>
    <row r="50" spans="1:6">
      <c r="A50" s="1" t="s">
        <v>54</v>
      </c>
      <c r="B50" s="2">
        <v>52529</v>
      </c>
      <c r="C50" s="2">
        <v>41062</v>
      </c>
      <c r="D50" s="4">
        <f t="shared" si="0"/>
        <v>11467</v>
      </c>
      <c r="E50" s="7" t="str">
        <f t="shared" si="1"/>
        <v>9:7</v>
      </c>
      <c r="F50" s="3"/>
    </row>
    <row r="51" spans="1:6" ht="28">
      <c r="A51" s="1" t="s">
        <v>55</v>
      </c>
      <c r="B51" s="2">
        <v>44159</v>
      </c>
      <c r="C51" s="2">
        <v>30885</v>
      </c>
      <c r="D51" s="4">
        <f t="shared" si="0"/>
        <v>13274</v>
      </c>
      <c r="E51" s="7" t="str">
        <f t="shared" si="1"/>
        <v>10:7</v>
      </c>
      <c r="F51" s="3"/>
    </row>
    <row r="52" spans="1:6">
      <c r="A52" s="1" t="s">
        <v>56</v>
      </c>
      <c r="B52" s="2">
        <v>46898</v>
      </c>
      <c r="C52" s="2">
        <v>36535</v>
      </c>
      <c r="D52" s="4">
        <f t="shared" si="0"/>
        <v>10363</v>
      </c>
      <c r="E52" s="7" t="str">
        <f t="shared" si="1"/>
        <v>9:7</v>
      </c>
      <c r="F52" s="3"/>
    </row>
    <row r="53" spans="1:6">
      <c r="A53" s="1" t="s">
        <v>57</v>
      </c>
      <c r="B53" s="2">
        <v>51932</v>
      </c>
      <c r="C53" s="2">
        <v>33152</v>
      </c>
      <c r="D53" s="4">
        <f t="shared" si="0"/>
        <v>18780</v>
      </c>
      <c r="E53" s="7" t="str">
        <f t="shared" si="1"/>
        <v>11:7</v>
      </c>
      <c r="F53" s="3"/>
    </row>
    <row r="54" spans="1:6">
      <c r="D54" s="6"/>
    </row>
  </sheetData>
  <mergeCells count="5">
    <mergeCell ref="A1:A2"/>
    <mergeCell ref="B1:C1"/>
    <mergeCell ref="D1:D2"/>
    <mergeCell ref="E1:E2"/>
    <mergeCell ref="F1:F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D14" sqref="D14"/>
    </sheetView>
  </sheetViews>
  <sheetFormatPr baseColWidth="10" defaultRowHeight="15" x14ac:dyDescent="0"/>
  <cols>
    <col min="6" max="6" width="14.83203125" customWidth="1"/>
    <col min="7" max="7" width="11.83203125" bestFit="1" customWidth="1"/>
  </cols>
  <sheetData>
    <row r="1" spans="1:7" s="5" customFormat="1" ht="29" customHeight="1">
      <c r="A1" s="12" t="s">
        <v>109</v>
      </c>
      <c r="B1" s="12"/>
      <c r="C1" s="12"/>
      <c r="D1" s="12"/>
      <c r="E1" s="12"/>
      <c r="F1" s="12"/>
    </row>
    <row r="2" spans="1:7">
      <c r="A2" s="8" t="s">
        <v>0</v>
      </c>
      <c r="B2" s="10" t="s">
        <v>1</v>
      </c>
      <c r="C2" s="11"/>
      <c r="D2" s="8" t="s">
        <v>2</v>
      </c>
      <c r="E2" s="8" t="s">
        <v>3</v>
      </c>
      <c r="F2" s="8" t="s">
        <v>4</v>
      </c>
    </row>
    <row r="3" spans="1:7">
      <c r="A3" s="9"/>
      <c r="B3" s="1" t="s">
        <v>5</v>
      </c>
      <c r="C3" s="1" t="s">
        <v>6</v>
      </c>
      <c r="D3" s="9"/>
      <c r="E3" s="9"/>
      <c r="F3" s="9"/>
    </row>
    <row r="4" spans="1:7" ht="28">
      <c r="A4" s="17" t="s">
        <v>15</v>
      </c>
      <c r="B4" s="18">
        <v>66754</v>
      </c>
      <c r="C4" s="18">
        <v>60116</v>
      </c>
      <c r="D4" s="19">
        <f t="shared" ref="D4:D35" si="0">B4-C4</f>
        <v>6638</v>
      </c>
      <c r="E4" s="20" t="str">
        <f t="shared" ref="E4:E35" si="1">SUBSTITUTE(TEXT(B4/C4,"?/?"),"/",":")</f>
        <v>10:9</v>
      </c>
      <c r="F4" s="19" t="s">
        <v>58</v>
      </c>
      <c r="G4" s="19">
        <f>(C4/B4)*100</f>
        <v>90.056026605147252</v>
      </c>
    </row>
    <row r="5" spans="1:7">
      <c r="A5" s="17" t="s">
        <v>27</v>
      </c>
      <c r="B5" s="18">
        <v>57447</v>
      </c>
      <c r="C5" s="18">
        <v>49000</v>
      </c>
      <c r="D5" s="19">
        <f t="shared" si="0"/>
        <v>8447</v>
      </c>
      <c r="E5" s="20" t="str">
        <f t="shared" si="1"/>
        <v>7:6</v>
      </c>
      <c r="F5" s="19" t="s">
        <v>59</v>
      </c>
      <c r="G5" s="19">
        <f t="shared" ref="G5:G54" si="2">(C5/B5)*100</f>
        <v>85.296011976256381</v>
      </c>
    </row>
    <row r="6" spans="1:7">
      <c r="A6" s="17" t="s">
        <v>35</v>
      </c>
      <c r="B6" s="18">
        <v>42137</v>
      </c>
      <c r="C6" s="18">
        <v>35941</v>
      </c>
      <c r="D6" s="19">
        <f t="shared" si="0"/>
        <v>6196</v>
      </c>
      <c r="E6" s="20" t="str">
        <f t="shared" si="1"/>
        <v>7:6</v>
      </c>
      <c r="F6" s="19" t="s">
        <v>60</v>
      </c>
      <c r="G6" s="19">
        <f t="shared" si="2"/>
        <v>85.295583453971574</v>
      </c>
    </row>
    <row r="7" spans="1:7">
      <c r="A7" s="17" t="s">
        <v>52</v>
      </c>
      <c r="B7" s="18">
        <v>44776</v>
      </c>
      <c r="C7" s="18">
        <v>38017</v>
      </c>
      <c r="D7" s="19">
        <f t="shared" si="0"/>
        <v>6759</v>
      </c>
      <c r="E7" s="20" t="str">
        <f t="shared" si="1"/>
        <v>7:6</v>
      </c>
      <c r="F7" s="19" t="s">
        <v>61</v>
      </c>
      <c r="G7" s="19">
        <f t="shared" si="2"/>
        <v>84.904859746292658</v>
      </c>
    </row>
    <row r="8" spans="1:7">
      <c r="A8" s="17" t="s">
        <v>39</v>
      </c>
      <c r="B8" s="18">
        <v>51274</v>
      </c>
      <c r="C8" s="18">
        <v>43000</v>
      </c>
      <c r="D8" s="19">
        <f t="shared" si="0"/>
        <v>8274</v>
      </c>
      <c r="E8" s="20" t="str">
        <f t="shared" si="1"/>
        <v>6:5</v>
      </c>
      <c r="F8" s="19" t="s">
        <v>62</v>
      </c>
      <c r="G8" s="19">
        <f t="shared" si="2"/>
        <v>83.863166517143199</v>
      </c>
    </row>
    <row r="9" spans="1:7">
      <c r="A9" s="1" t="s">
        <v>11</v>
      </c>
      <c r="B9" s="2">
        <v>50139</v>
      </c>
      <c r="C9" s="2">
        <v>41956</v>
      </c>
      <c r="D9" s="4">
        <f t="shared" si="0"/>
        <v>8183</v>
      </c>
      <c r="E9" s="7" t="str">
        <f t="shared" si="1"/>
        <v>6:5</v>
      </c>
      <c r="F9" s="4" t="s">
        <v>63</v>
      </c>
      <c r="G9" s="4">
        <f t="shared" si="2"/>
        <v>83.679371347653515</v>
      </c>
    </row>
    <row r="10" spans="1:7">
      <c r="A10" s="1" t="s">
        <v>16</v>
      </c>
      <c r="B10" s="2">
        <v>40889</v>
      </c>
      <c r="C10" s="2">
        <v>34202</v>
      </c>
      <c r="D10" s="4">
        <f t="shared" si="0"/>
        <v>6687</v>
      </c>
      <c r="E10" s="7" t="str">
        <f t="shared" si="1"/>
        <v>6:5</v>
      </c>
      <c r="F10" s="4" t="s">
        <v>64</v>
      </c>
      <c r="G10" s="4">
        <f t="shared" si="2"/>
        <v>83.645968353346873</v>
      </c>
    </row>
    <row r="11" spans="1:7">
      <c r="A11" s="1" t="s">
        <v>18</v>
      </c>
      <c r="B11" s="2">
        <v>45748</v>
      </c>
      <c r="C11" s="2">
        <v>38040</v>
      </c>
      <c r="D11" s="4">
        <f t="shared" si="0"/>
        <v>7708</v>
      </c>
      <c r="E11" s="7" t="str">
        <f t="shared" si="1"/>
        <v>6:5</v>
      </c>
      <c r="F11" s="4" t="s">
        <v>65</v>
      </c>
      <c r="G11" s="4">
        <f t="shared" si="2"/>
        <v>83.151176007694332</v>
      </c>
    </row>
    <row r="12" spans="1:7">
      <c r="A12" s="1" t="s">
        <v>26</v>
      </c>
      <c r="B12" s="2">
        <v>42280</v>
      </c>
      <c r="C12" s="2">
        <v>35057</v>
      </c>
      <c r="D12" s="4">
        <f t="shared" si="0"/>
        <v>7223</v>
      </c>
      <c r="E12" s="7" t="str">
        <f t="shared" si="1"/>
        <v>6:5</v>
      </c>
      <c r="F12" s="4" t="s">
        <v>66</v>
      </c>
      <c r="G12" s="4">
        <f t="shared" si="2"/>
        <v>82.916272469252604</v>
      </c>
    </row>
    <row r="13" spans="1:7">
      <c r="A13" s="1" t="s">
        <v>9</v>
      </c>
      <c r="B13" s="2">
        <v>43618</v>
      </c>
      <c r="C13" s="2">
        <v>35974</v>
      </c>
      <c r="D13" s="4">
        <f t="shared" si="0"/>
        <v>7644</v>
      </c>
      <c r="E13" s="7" t="str">
        <f t="shared" si="1"/>
        <v>6:5</v>
      </c>
      <c r="F13" s="4" t="s">
        <v>67</v>
      </c>
      <c r="G13" s="4">
        <f t="shared" si="2"/>
        <v>82.475124948415797</v>
      </c>
    </row>
    <row r="14" spans="1:7" ht="28">
      <c r="A14" s="1" t="s">
        <v>40</v>
      </c>
      <c r="B14" s="2">
        <v>41859</v>
      </c>
      <c r="C14" s="2">
        <v>34421</v>
      </c>
      <c r="D14" s="4">
        <f t="shared" si="0"/>
        <v>7438</v>
      </c>
      <c r="E14" s="7" t="str">
        <f t="shared" si="1"/>
        <v>11:9</v>
      </c>
      <c r="F14" s="4" t="s">
        <v>68</v>
      </c>
      <c r="G14" s="4">
        <f t="shared" si="2"/>
        <v>82.23082252323276</v>
      </c>
    </row>
    <row r="15" spans="1:7">
      <c r="A15" s="1" t="s">
        <v>14</v>
      </c>
      <c r="B15" s="2">
        <v>50689</v>
      </c>
      <c r="C15" s="2">
        <v>41120</v>
      </c>
      <c r="D15" s="4">
        <f t="shared" si="0"/>
        <v>9569</v>
      </c>
      <c r="E15" s="7" t="str">
        <f t="shared" si="1"/>
        <v>5:4</v>
      </c>
      <c r="F15" s="4" t="s">
        <v>69</v>
      </c>
      <c r="G15" s="4">
        <f t="shared" si="2"/>
        <v>81.122136952790541</v>
      </c>
    </row>
    <row r="16" spans="1:7">
      <c r="A16" s="1" t="s">
        <v>17</v>
      </c>
      <c r="B16" s="2">
        <v>43707</v>
      </c>
      <c r="C16" s="2">
        <v>35421</v>
      </c>
      <c r="D16" s="4">
        <f t="shared" si="0"/>
        <v>8286</v>
      </c>
      <c r="E16" s="7" t="str">
        <f t="shared" si="1"/>
        <v>5:4</v>
      </c>
      <c r="F16" s="4" t="s">
        <v>70</v>
      </c>
      <c r="G16" s="4">
        <f t="shared" si="2"/>
        <v>81.041938362276071</v>
      </c>
    </row>
    <row r="17" spans="1:7">
      <c r="A17" s="1" t="s">
        <v>46</v>
      </c>
      <c r="B17" s="2">
        <v>50975</v>
      </c>
      <c r="C17" s="2">
        <v>41074</v>
      </c>
      <c r="D17" s="4">
        <f t="shared" si="0"/>
        <v>9901</v>
      </c>
      <c r="E17" s="7" t="str">
        <f t="shared" si="1"/>
        <v>5:4</v>
      </c>
      <c r="F17" s="4" t="s">
        <v>71</v>
      </c>
      <c r="G17" s="4">
        <f t="shared" si="2"/>
        <v>80.576753310446293</v>
      </c>
    </row>
    <row r="18" spans="1:7">
      <c r="A18" s="1" t="s">
        <v>38</v>
      </c>
      <c r="B18" s="2">
        <v>41211</v>
      </c>
      <c r="C18" s="2">
        <v>33074</v>
      </c>
      <c r="D18" s="4">
        <f t="shared" si="0"/>
        <v>8137</v>
      </c>
      <c r="E18" s="7" t="str">
        <f t="shared" si="1"/>
        <v>5:4</v>
      </c>
      <c r="F18" s="4" t="s">
        <v>72</v>
      </c>
      <c r="G18" s="4">
        <f t="shared" si="2"/>
        <v>80.255271650772855</v>
      </c>
    </row>
    <row r="19" spans="1:7">
      <c r="A19" s="1" t="s">
        <v>12</v>
      </c>
      <c r="B19" s="2">
        <v>50509</v>
      </c>
      <c r="C19" s="2">
        <v>40402</v>
      </c>
      <c r="D19" s="4">
        <f t="shared" si="0"/>
        <v>10107</v>
      </c>
      <c r="E19" s="7" t="str">
        <f t="shared" si="1"/>
        <v>5:4</v>
      </c>
      <c r="F19" s="4" t="s">
        <v>73</v>
      </c>
      <c r="G19" s="4">
        <f t="shared" si="2"/>
        <v>79.989704805084244</v>
      </c>
    </row>
    <row r="20" spans="1:7">
      <c r="A20" s="1" t="s">
        <v>30</v>
      </c>
      <c r="B20" s="2">
        <v>50885</v>
      </c>
      <c r="C20" s="2">
        <v>40595</v>
      </c>
      <c r="D20" s="4">
        <f t="shared" si="0"/>
        <v>10290</v>
      </c>
      <c r="E20" s="7" t="str">
        <f t="shared" si="1"/>
        <v>5:4</v>
      </c>
      <c r="F20" s="4" t="s">
        <v>74</v>
      </c>
      <c r="G20" s="4">
        <f t="shared" si="2"/>
        <v>79.777930627886406</v>
      </c>
    </row>
    <row r="21" spans="1:7">
      <c r="A21" s="1" t="s">
        <v>50</v>
      </c>
      <c r="B21" s="2">
        <v>44802</v>
      </c>
      <c r="C21" s="2">
        <v>35453</v>
      </c>
      <c r="D21" s="4">
        <f t="shared" si="0"/>
        <v>9349</v>
      </c>
      <c r="E21" s="7" t="str">
        <f t="shared" si="1"/>
        <v>5:4</v>
      </c>
      <c r="F21" s="4" t="s">
        <v>75</v>
      </c>
      <c r="G21" s="4">
        <f t="shared" si="2"/>
        <v>79.132628007678235</v>
      </c>
    </row>
    <row r="22" spans="1:7" ht="28">
      <c r="A22" s="1" t="s">
        <v>28</v>
      </c>
      <c r="B22" s="2">
        <v>60243</v>
      </c>
      <c r="C22" s="2">
        <v>47651</v>
      </c>
      <c r="D22" s="4">
        <f t="shared" si="0"/>
        <v>12592</v>
      </c>
      <c r="E22" s="7" t="str">
        <f t="shared" si="1"/>
        <v>5:4</v>
      </c>
      <c r="F22" s="4" t="s">
        <v>76</v>
      </c>
      <c r="G22" s="4">
        <f t="shared" si="2"/>
        <v>79.097986488056705</v>
      </c>
    </row>
    <row r="23" spans="1:7">
      <c r="A23" s="1" t="s">
        <v>44</v>
      </c>
      <c r="B23" s="2">
        <v>47402</v>
      </c>
      <c r="C23" s="2">
        <v>37381</v>
      </c>
      <c r="D23" s="4">
        <f t="shared" si="0"/>
        <v>10021</v>
      </c>
      <c r="E23" s="7" t="str">
        <f t="shared" si="1"/>
        <v>5:4</v>
      </c>
      <c r="F23" s="4" t="s">
        <v>77</v>
      </c>
      <c r="G23" s="4">
        <f t="shared" si="2"/>
        <v>78.859541791485583</v>
      </c>
    </row>
    <row r="24" spans="1:7">
      <c r="A24" s="1" t="s">
        <v>53</v>
      </c>
      <c r="B24" s="2">
        <v>52125</v>
      </c>
      <c r="C24" s="2">
        <v>41104</v>
      </c>
      <c r="D24" s="4">
        <f t="shared" si="0"/>
        <v>11021</v>
      </c>
      <c r="E24" s="7" t="str">
        <f t="shared" si="1"/>
        <v>5:4</v>
      </c>
      <c r="F24" s="4" t="s">
        <v>78</v>
      </c>
      <c r="G24" s="4">
        <f t="shared" si="2"/>
        <v>78.856594724220614</v>
      </c>
    </row>
    <row r="25" spans="1:7">
      <c r="A25" s="1" t="s">
        <v>37</v>
      </c>
      <c r="B25" s="2">
        <v>60878</v>
      </c>
      <c r="C25" s="2">
        <v>47878</v>
      </c>
      <c r="D25" s="4">
        <f t="shared" si="0"/>
        <v>13000</v>
      </c>
      <c r="E25" s="7" t="str">
        <f t="shared" si="1"/>
        <v>5:4</v>
      </c>
      <c r="F25" s="4" t="s">
        <v>79</v>
      </c>
      <c r="G25" s="4">
        <f t="shared" si="2"/>
        <v>78.645816222609156</v>
      </c>
    </row>
    <row r="26" spans="1:7">
      <c r="A26" s="1" t="s">
        <v>20</v>
      </c>
      <c r="B26" s="2">
        <v>51262</v>
      </c>
      <c r="C26" s="2">
        <v>40309</v>
      </c>
      <c r="D26" s="4">
        <f t="shared" si="0"/>
        <v>10953</v>
      </c>
      <c r="E26" s="7" t="str">
        <f t="shared" si="1"/>
        <v>5:4</v>
      </c>
      <c r="F26" s="4" t="s">
        <v>80</v>
      </c>
      <c r="G26" s="4">
        <f t="shared" si="2"/>
        <v>78.633295618586857</v>
      </c>
    </row>
    <row r="27" spans="1:7">
      <c r="A27" s="1" t="s">
        <v>13</v>
      </c>
      <c r="B27" s="2">
        <v>61097</v>
      </c>
      <c r="C27" s="2">
        <v>47900</v>
      </c>
      <c r="D27" s="4">
        <f t="shared" si="0"/>
        <v>13197</v>
      </c>
      <c r="E27" s="7" t="str">
        <f t="shared" si="1"/>
        <v>9:7</v>
      </c>
      <c r="F27" s="4" t="s">
        <v>81</v>
      </c>
      <c r="G27" s="4">
        <f t="shared" si="2"/>
        <v>78.399921436404412</v>
      </c>
    </row>
    <row r="28" spans="1:7">
      <c r="A28" s="1" t="s">
        <v>54</v>
      </c>
      <c r="B28" s="2">
        <v>52529</v>
      </c>
      <c r="C28" s="2">
        <v>41062</v>
      </c>
      <c r="D28" s="4">
        <f t="shared" si="0"/>
        <v>11467</v>
      </c>
      <c r="E28" s="7" t="str">
        <f t="shared" si="1"/>
        <v>9:7</v>
      </c>
      <c r="F28" s="4" t="s">
        <v>82</v>
      </c>
      <c r="G28" s="4">
        <f t="shared" si="2"/>
        <v>78.170153629423737</v>
      </c>
    </row>
    <row r="29" spans="1:7" ht="28">
      <c r="A29" s="1" t="s">
        <v>48</v>
      </c>
      <c r="B29" s="2">
        <v>40721</v>
      </c>
      <c r="C29" s="2">
        <v>31792</v>
      </c>
      <c r="D29" s="4">
        <f t="shared" si="0"/>
        <v>8929</v>
      </c>
      <c r="E29" s="7" t="str">
        <f t="shared" si="1"/>
        <v>9:7</v>
      </c>
      <c r="F29" s="4" t="s">
        <v>83</v>
      </c>
      <c r="G29" s="4">
        <f t="shared" si="2"/>
        <v>78.072738881658111</v>
      </c>
    </row>
    <row r="30" spans="1:7">
      <c r="A30" s="1" t="s">
        <v>56</v>
      </c>
      <c r="B30" s="2">
        <v>46898</v>
      </c>
      <c r="C30" s="2">
        <v>36535</v>
      </c>
      <c r="D30" s="4">
        <f t="shared" si="0"/>
        <v>10363</v>
      </c>
      <c r="E30" s="7" t="str">
        <f t="shared" si="1"/>
        <v>9:7</v>
      </c>
      <c r="F30" s="4" t="s">
        <v>84</v>
      </c>
      <c r="G30" s="4">
        <f t="shared" si="2"/>
        <v>77.903108874578876</v>
      </c>
    </row>
    <row r="31" spans="1:7" ht="28">
      <c r="A31" s="1" t="s">
        <v>47</v>
      </c>
      <c r="B31" s="2">
        <v>41740</v>
      </c>
      <c r="C31" s="2">
        <v>32402</v>
      </c>
      <c r="D31" s="4">
        <f t="shared" si="0"/>
        <v>9338</v>
      </c>
      <c r="E31" s="7" t="str">
        <f t="shared" si="1"/>
        <v>9:7</v>
      </c>
      <c r="F31" s="4" t="s">
        <v>85</v>
      </c>
      <c r="G31" s="4">
        <f t="shared" si="2"/>
        <v>77.628174413033051</v>
      </c>
    </row>
    <row r="32" spans="1:7">
      <c r="A32" s="1" t="s">
        <v>22</v>
      </c>
      <c r="B32" s="2">
        <v>45305</v>
      </c>
      <c r="C32" s="2">
        <v>35106</v>
      </c>
      <c r="D32" s="4">
        <f t="shared" si="0"/>
        <v>10199</v>
      </c>
      <c r="E32" s="7" t="str">
        <f t="shared" si="1"/>
        <v>9:7</v>
      </c>
      <c r="F32" s="4" t="s">
        <v>86</v>
      </c>
      <c r="G32" s="4">
        <f t="shared" si="2"/>
        <v>77.488135967332525</v>
      </c>
    </row>
    <row r="33" spans="1:7">
      <c r="A33" s="1" t="s">
        <v>34</v>
      </c>
      <c r="B33" s="2">
        <v>42878</v>
      </c>
      <c r="C33" s="2">
        <v>33218</v>
      </c>
      <c r="D33" s="4">
        <f t="shared" si="0"/>
        <v>9660</v>
      </c>
      <c r="E33" s="7" t="str">
        <f t="shared" si="1"/>
        <v>9:7</v>
      </c>
      <c r="F33" s="4" t="s">
        <v>87</v>
      </c>
      <c r="G33" s="4">
        <f t="shared" si="2"/>
        <v>77.470964130789682</v>
      </c>
    </row>
    <row r="34" spans="1:7">
      <c r="A34" s="1" t="s">
        <v>49</v>
      </c>
      <c r="B34" s="2">
        <v>41828</v>
      </c>
      <c r="C34" s="2">
        <v>32398</v>
      </c>
      <c r="D34" s="4">
        <f t="shared" si="0"/>
        <v>9430</v>
      </c>
      <c r="E34" s="7" t="str">
        <f t="shared" si="1"/>
        <v>9:7</v>
      </c>
      <c r="F34" s="4" t="s">
        <v>88</v>
      </c>
      <c r="G34" s="4">
        <f t="shared" si="2"/>
        <v>77.45529310509707</v>
      </c>
    </row>
    <row r="35" spans="1:7" ht="28">
      <c r="A35" s="1" t="s">
        <v>36</v>
      </c>
      <c r="B35" s="2">
        <v>54136</v>
      </c>
      <c r="C35" s="2">
        <v>41774</v>
      </c>
      <c r="D35" s="4">
        <f t="shared" si="0"/>
        <v>12362</v>
      </c>
      <c r="E35" s="7" t="str">
        <f t="shared" si="1"/>
        <v>9:7</v>
      </c>
      <c r="F35" s="4" t="s">
        <v>89</v>
      </c>
      <c r="G35" s="4">
        <f t="shared" si="2"/>
        <v>77.164917984335744</v>
      </c>
    </row>
    <row r="36" spans="1:7">
      <c r="A36" s="1" t="s">
        <v>42</v>
      </c>
      <c r="B36" s="2">
        <v>46789</v>
      </c>
      <c r="C36" s="2">
        <v>35984</v>
      </c>
      <c r="D36" s="4">
        <f t="shared" ref="D36:D67" si="3">B36-C36</f>
        <v>10805</v>
      </c>
      <c r="E36" s="7" t="str">
        <f t="shared" ref="E36:E54" si="4">SUBSTITUTE(TEXT(B36/C36,"?/?"),"/",":")</f>
        <v>4:3</v>
      </c>
      <c r="F36" s="4" t="s">
        <v>90</v>
      </c>
      <c r="G36" s="4">
        <f t="shared" si="2"/>
        <v>76.906965312359745</v>
      </c>
    </row>
    <row r="37" spans="1:7">
      <c r="A37" s="1" t="s">
        <v>10</v>
      </c>
      <c r="B37" s="2">
        <v>40153</v>
      </c>
      <c r="C37" s="2">
        <v>30843</v>
      </c>
      <c r="D37" s="4">
        <f t="shared" si="3"/>
        <v>9310</v>
      </c>
      <c r="E37" s="7" t="str">
        <f t="shared" si="4"/>
        <v>4:3</v>
      </c>
      <c r="F37" s="4" t="s">
        <v>91</v>
      </c>
      <c r="G37" s="4">
        <f t="shared" si="2"/>
        <v>76.813687644758801</v>
      </c>
    </row>
    <row r="38" spans="1:7">
      <c r="A38" s="1" t="s">
        <v>32</v>
      </c>
      <c r="B38" s="2">
        <v>42974</v>
      </c>
      <c r="C38" s="2">
        <v>32868</v>
      </c>
      <c r="D38" s="4">
        <f t="shared" si="3"/>
        <v>10106</v>
      </c>
      <c r="E38" s="7" t="str">
        <f t="shared" si="4"/>
        <v>4:3</v>
      </c>
      <c r="F38" s="4" t="s">
        <v>92</v>
      </c>
      <c r="G38" s="4">
        <f t="shared" si="2"/>
        <v>76.483455112393543</v>
      </c>
    </row>
    <row r="39" spans="1:7">
      <c r="A39" s="1" t="s">
        <v>33</v>
      </c>
      <c r="B39" s="2">
        <v>41656</v>
      </c>
      <c r="C39" s="2">
        <v>31775</v>
      </c>
      <c r="D39" s="4">
        <f t="shared" si="3"/>
        <v>9881</v>
      </c>
      <c r="E39" s="7" t="str">
        <f t="shared" si="4"/>
        <v>4:3</v>
      </c>
      <c r="F39" s="4" t="s">
        <v>93</v>
      </c>
      <c r="G39" s="4">
        <f t="shared" si="2"/>
        <v>76.279527559055111</v>
      </c>
    </row>
    <row r="40" spans="1:7">
      <c r="A40" s="1" t="s">
        <v>23</v>
      </c>
      <c r="B40" s="2">
        <v>44765</v>
      </c>
      <c r="C40" s="2">
        <v>34131</v>
      </c>
      <c r="D40" s="4">
        <f t="shared" si="3"/>
        <v>10634</v>
      </c>
      <c r="E40" s="7" t="str">
        <f t="shared" si="4"/>
        <v>4:3</v>
      </c>
      <c r="F40" s="4" t="s">
        <v>94</v>
      </c>
      <c r="G40" s="4">
        <f t="shared" si="2"/>
        <v>76.244834133809888</v>
      </c>
    </row>
    <row r="41" spans="1:7">
      <c r="A41" s="1" t="s">
        <v>43</v>
      </c>
      <c r="B41" s="2">
        <v>41415</v>
      </c>
      <c r="C41" s="2">
        <v>31543</v>
      </c>
      <c r="D41" s="4">
        <f t="shared" si="3"/>
        <v>9872</v>
      </c>
      <c r="E41" s="7" t="str">
        <f t="shared" si="4"/>
        <v>4:3</v>
      </c>
      <c r="F41" s="4" t="s">
        <v>95</v>
      </c>
      <c r="G41" s="4">
        <f t="shared" si="2"/>
        <v>76.163225884341429</v>
      </c>
    </row>
    <row r="42" spans="1:7">
      <c r="A42" s="1" t="s">
        <v>24</v>
      </c>
      <c r="B42" s="2">
        <v>42321</v>
      </c>
      <c r="C42" s="2">
        <v>32157</v>
      </c>
      <c r="D42" s="4">
        <f t="shared" si="3"/>
        <v>10164</v>
      </c>
      <c r="E42" s="7" t="str">
        <f t="shared" si="4"/>
        <v>4:3</v>
      </c>
      <c r="F42" s="4" t="s">
        <v>96</v>
      </c>
      <c r="G42" s="4">
        <f t="shared" si="2"/>
        <v>75.983554263840645</v>
      </c>
    </row>
    <row r="43" spans="1:7" ht="28">
      <c r="A43" s="1" t="s">
        <v>45</v>
      </c>
      <c r="B43" s="2">
        <v>49330</v>
      </c>
      <c r="C43" s="2">
        <v>37414</v>
      </c>
      <c r="D43" s="4">
        <f t="shared" si="3"/>
        <v>11916</v>
      </c>
      <c r="E43" s="7" t="str">
        <f t="shared" si="4"/>
        <v>4:3</v>
      </c>
      <c r="F43" s="4" t="s">
        <v>97</v>
      </c>
      <c r="G43" s="4">
        <f t="shared" si="2"/>
        <v>75.844313804986825</v>
      </c>
    </row>
    <row r="44" spans="1:7">
      <c r="A44" s="1" t="s">
        <v>31</v>
      </c>
      <c r="B44" s="2">
        <v>40081</v>
      </c>
      <c r="C44" s="2">
        <v>30287</v>
      </c>
      <c r="D44" s="4">
        <f t="shared" si="3"/>
        <v>9794</v>
      </c>
      <c r="E44" s="7" t="str">
        <f t="shared" si="4"/>
        <v>4:3</v>
      </c>
      <c r="F44" s="4" t="s">
        <v>98</v>
      </c>
      <c r="G44" s="4">
        <f t="shared" si="2"/>
        <v>75.564481924103688</v>
      </c>
    </row>
    <row r="45" spans="1:7">
      <c r="A45" s="1" t="s">
        <v>19</v>
      </c>
      <c r="B45" s="2">
        <v>41664</v>
      </c>
      <c r="C45" s="2">
        <v>31296</v>
      </c>
      <c r="D45" s="4">
        <f t="shared" si="3"/>
        <v>10368</v>
      </c>
      <c r="E45" s="7" t="str">
        <f t="shared" si="4"/>
        <v>4:3</v>
      </c>
      <c r="F45" s="4" t="s">
        <v>99</v>
      </c>
      <c r="G45" s="4">
        <f t="shared" si="2"/>
        <v>75.115207373271886</v>
      </c>
    </row>
    <row r="46" spans="1:7">
      <c r="A46" s="1" t="s">
        <v>8</v>
      </c>
      <c r="B46" s="2">
        <v>57068</v>
      </c>
      <c r="C46" s="2">
        <v>42345</v>
      </c>
      <c r="D46" s="4">
        <f t="shared" si="3"/>
        <v>14723</v>
      </c>
      <c r="E46" s="7" t="str">
        <f t="shared" si="4"/>
        <v>4:3</v>
      </c>
      <c r="F46" s="4" t="s">
        <v>100</v>
      </c>
      <c r="G46" s="4">
        <f t="shared" si="2"/>
        <v>74.20095324875588</v>
      </c>
    </row>
    <row r="47" spans="1:7" ht="28">
      <c r="A47" s="1" t="s">
        <v>41</v>
      </c>
      <c r="B47" s="2">
        <v>45888</v>
      </c>
      <c r="C47" s="2">
        <v>33877</v>
      </c>
      <c r="D47" s="4">
        <f t="shared" si="3"/>
        <v>12011</v>
      </c>
      <c r="E47" s="7" t="str">
        <f t="shared" si="4"/>
        <v>4:3</v>
      </c>
      <c r="F47" s="4" t="s">
        <v>101</v>
      </c>
      <c r="G47" s="4">
        <f t="shared" si="2"/>
        <v>73.825400976290098</v>
      </c>
    </row>
    <row r="48" spans="1:7">
      <c r="A48" s="1" t="s">
        <v>29</v>
      </c>
      <c r="B48" s="2">
        <v>49897</v>
      </c>
      <c r="C48" s="2">
        <v>36772</v>
      </c>
      <c r="D48" s="4">
        <f t="shared" si="3"/>
        <v>13125</v>
      </c>
      <c r="E48" s="7" t="str">
        <f t="shared" si="4"/>
        <v>4:3</v>
      </c>
      <c r="F48" s="4" t="s">
        <v>102</v>
      </c>
      <c r="G48" s="4">
        <f t="shared" si="2"/>
        <v>73.695813375553641</v>
      </c>
    </row>
    <row r="49" spans="1:7">
      <c r="A49" s="1" t="s">
        <v>21</v>
      </c>
      <c r="B49" s="2">
        <v>45620</v>
      </c>
      <c r="C49" s="2">
        <v>33419</v>
      </c>
      <c r="D49" s="4">
        <f t="shared" si="3"/>
        <v>12201</v>
      </c>
      <c r="E49" s="7" t="str">
        <f t="shared" si="4"/>
        <v>11:8</v>
      </c>
      <c r="F49" s="4" t="s">
        <v>103</v>
      </c>
      <c r="G49" s="4">
        <f t="shared" si="2"/>
        <v>73.255151249451998</v>
      </c>
    </row>
    <row r="50" spans="1:7">
      <c r="A50" s="13" t="s">
        <v>7</v>
      </c>
      <c r="B50" s="14">
        <v>44567</v>
      </c>
      <c r="C50" s="14">
        <v>31674</v>
      </c>
      <c r="D50" s="15">
        <f t="shared" si="3"/>
        <v>12893</v>
      </c>
      <c r="E50" s="16" t="str">
        <f t="shared" si="4"/>
        <v>7:5</v>
      </c>
      <c r="F50" s="15" t="s">
        <v>104</v>
      </c>
      <c r="G50" s="15">
        <f t="shared" si="2"/>
        <v>71.070523032737228</v>
      </c>
    </row>
    <row r="51" spans="1:7">
      <c r="A51" s="13" t="s">
        <v>51</v>
      </c>
      <c r="B51" s="14">
        <v>48540</v>
      </c>
      <c r="C51" s="14">
        <v>34062</v>
      </c>
      <c r="D51" s="15">
        <f t="shared" si="3"/>
        <v>14478</v>
      </c>
      <c r="E51" s="16" t="str">
        <f t="shared" si="4"/>
        <v>10:7</v>
      </c>
      <c r="F51" s="15" t="s">
        <v>105</v>
      </c>
      <c r="G51" s="15">
        <f t="shared" si="2"/>
        <v>70.173053152039557</v>
      </c>
    </row>
    <row r="52" spans="1:7" ht="28">
      <c r="A52" s="13" t="s">
        <v>55</v>
      </c>
      <c r="B52" s="14">
        <v>44159</v>
      </c>
      <c r="C52" s="14">
        <v>30885</v>
      </c>
      <c r="D52" s="15">
        <f t="shared" si="3"/>
        <v>13274</v>
      </c>
      <c r="E52" s="16" t="str">
        <f t="shared" si="4"/>
        <v>10:7</v>
      </c>
      <c r="F52" s="15" t="s">
        <v>106</v>
      </c>
      <c r="G52" s="15">
        <f t="shared" si="2"/>
        <v>69.94044249190425</v>
      </c>
    </row>
    <row r="53" spans="1:7">
      <c r="A53" s="13" t="s">
        <v>25</v>
      </c>
      <c r="B53" s="14">
        <v>47249</v>
      </c>
      <c r="C53" s="14">
        <v>31586</v>
      </c>
      <c r="D53" s="15">
        <f t="shared" si="3"/>
        <v>15663</v>
      </c>
      <c r="E53" s="16" t="str">
        <f t="shared" si="4"/>
        <v>3:2</v>
      </c>
      <c r="F53" s="15" t="s">
        <v>107</v>
      </c>
      <c r="G53" s="15">
        <f t="shared" si="2"/>
        <v>66.850092065440535</v>
      </c>
    </row>
    <row r="54" spans="1:7">
      <c r="A54" s="13" t="s">
        <v>57</v>
      </c>
      <c r="B54" s="14">
        <v>51932</v>
      </c>
      <c r="C54" s="14">
        <v>33152</v>
      </c>
      <c r="D54" s="15">
        <f t="shared" si="3"/>
        <v>18780</v>
      </c>
      <c r="E54" s="16" t="str">
        <f t="shared" si="4"/>
        <v>11:7</v>
      </c>
      <c r="F54" s="15" t="s">
        <v>108</v>
      </c>
      <c r="G54" s="15">
        <f t="shared" si="2"/>
        <v>63.837325733651696</v>
      </c>
    </row>
  </sheetData>
  <sortState ref="A3:F53">
    <sortCondition descending="1" ref="F3:F53"/>
  </sortState>
  <mergeCells count="5">
    <mergeCell ref="A2:A3"/>
    <mergeCell ref="B2:C2"/>
    <mergeCell ref="D2:D3"/>
    <mergeCell ref="E2:E3"/>
    <mergeCell ref="F2:F3"/>
  </mergeCells>
  <phoneticPr fontId="6" type="noConversion"/>
  <pageMargins left="0.75" right="0.75" top="1" bottom="1" header="0.5" footer="0.5"/>
  <pageSetup orientation="portrait" horizontalDpi="4294967292" verticalDpi="4294967292"/>
  <headerFooter>
    <oddHeader>&amp;C&amp;"Calibri,Regular"&amp;K000000Comparison between men and women median annual earnings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By State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Blain</dc:creator>
  <cp:lastModifiedBy>Austin Blain</cp:lastModifiedBy>
  <dcterms:created xsi:type="dcterms:W3CDTF">2014-03-22T03:29:47Z</dcterms:created>
  <dcterms:modified xsi:type="dcterms:W3CDTF">2014-03-27T02:52:28Z</dcterms:modified>
</cp:coreProperties>
</file>